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27315" windowHeight="12855"/>
  </bookViews>
  <sheets>
    <sheet name="Tabelle1" sheetId="1" r:id="rId1"/>
    <sheet name="Tabelle2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A3" i="1"/>
  <c r="A4"/>
  <c r="A5"/>
  <c r="A6"/>
  <c r="A7"/>
  <c r="A8"/>
  <c r="A9"/>
  <c r="A10"/>
  <c r="A11"/>
  <c r="A12"/>
  <c r="A13"/>
  <c r="A14"/>
  <c r="A15"/>
  <c r="A16"/>
  <c r="A2"/>
  <c r="B3"/>
  <c r="B4"/>
  <c r="B5"/>
  <c r="B6"/>
  <c r="B7"/>
  <c r="B8"/>
  <c r="B9"/>
  <c r="B10"/>
  <c r="B11"/>
  <c r="B12"/>
  <c r="B13"/>
  <c r="B14"/>
  <c r="B15"/>
  <c r="B16"/>
  <c r="B2"/>
  <c r="F3"/>
  <c r="F4"/>
  <c r="F5"/>
  <c r="F6"/>
  <c r="F7"/>
  <c r="F8"/>
  <c r="F9"/>
  <c r="F10"/>
  <c r="F11"/>
  <c r="F12"/>
  <c r="F13"/>
  <c r="F14"/>
  <c r="F15"/>
  <c r="F16"/>
  <c r="F2"/>
  <c r="E4"/>
  <c r="E5"/>
  <c r="E6"/>
  <c r="E7"/>
  <c r="E8"/>
  <c r="E9"/>
  <c r="E10"/>
  <c r="E11"/>
  <c r="E12"/>
  <c r="E13"/>
  <c r="E14"/>
  <c r="E15"/>
  <c r="E16"/>
  <c r="E3"/>
  <c r="E2"/>
</calcChain>
</file>

<file path=xl/sharedStrings.xml><?xml version="1.0" encoding="utf-8"?>
<sst xmlns="http://schemas.openxmlformats.org/spreadsheetml/2006/main" count="6" uniqueCount="6">
  <si>
    <t>net in</t>
  </si>
  <si>
    <t>duty %</t>
  </si>
  <si>
    <t>w/ duty in</t>
  </si>
  <si>
    <t xml:space="preserve"> +mwst 19% =vk</t>
  </si>
  <si>
    <t>ca prod cost in china</t>
  </si>
  <si>
    <t>china margin %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</si>
</sst>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1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1" xfId="0" applyFont="1" applyBorder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6"/>
  <sheetViews>
    <sheetView tabSelected="1" workbookViewId="0">
      <selection activeCell="I7" sqref="I7"/>
    </sheetView>
  </sheetViews>
  <sheetFormatPr baseColWidth="10" defaultRowHeight="15"/>
  <cols>
    <col min="1" max="1" width="7" customWidth="1"/>
    <col min="2" max="2" width="7.140625" customWidth="1"/>
    <col min="3" max="3" width="4.42578125" customWidth="1"/>
    <col min="4" max="4" width="5" customWidth="1"/>
    <col min="5" max="5" width="5.28515625" customWidth="1"/>
    <col min="6" max="6" width="6.7109375" customWidth="1"/>
  </cols>
  <sheetData>
    <row r="1" spans="1:6" s="4" customFormat="1" ht="47.25" customHeight="1">
      <c r="A1" s="4" t="s">
        <v>5</v>
      </c>
      <c r="B1" s="3" t="s">
        <v>4</v>
      </c>
      <c r="C1" s="3" t="s">
        <v>0</v>
      </c>
      <c r="D1" s="3" t="s">
        <v>1</v>
      </c>
      <c r="E1" s="3" t="s">
        <v>2</v>
      </c>
      <c r="F1" s="3" t="s">
        <v>3</v>
      </c>
    </row>
    <row r="2" spans="1:6">
      <c r="A2">
        <f>(C2/B2-1)*100</f>
        <v>25</v>
      </c>
      <c r="B2" s="1">
        <f>C2*0.8</f>
        <v>8</v>
      </c>
      <c r="C2" s="5">
        <v>10</v>
      </c>
      <c r="D2" s="5">
        <v>0</v>
      </c>
      <c r="E2" s="1">
        <f>C2+C2*D2</f>
        <v>10</v>
      </c>
      <c r="F2" s="2">
        <f>E2*1.19</f>
        <v>11.899999999999999</v>
      </c>
    </row>
    <row r="3" spans="1:6">
      <c r="A3">
        <f t="shared" ref="A3:A16" si="0">(C3/B3-1)*100</f>
        <v>25</v>
      </c>
      <c r="B3" s="1">
        <f t="shared" ref="B3:B16" si="1">C3*0.8</f>
        <v>10</v>
      </c>
      <c r="C3" s="5">
        <v>12.5</v>
      </c>
      <c r="D3" s="5">
        <v>10</v>
      </c>
      <c r="E3" s="1">
        <f>C3+C3*D3*0.01</f>
        <v>13.75</v>
      </c>
      <c r="F3" s="2">
        <f t="shared" ref="F3:F16" si="2">E3*1.19</f>
        <v>16.362500000000001</v>
      </c>
    </row>
    <row r="4" spans="1:6">
      <c r="A4">
        <f t="shared" si="0"/>
        <v>25</v>
      </c>
      <c r="B4" s="1">
        <f t="shared" si="1"/>
        <v>12</v>
      </c>
      <c r="C4" s="5">
        <v>15</v>
      </c>
      <c r="D4" s="5">
        <v>20</v>
      </c>
      <c r="E4" s="1">
        <f t="shared" ref="E4:E16" si="3">C4+C4*D4*0.01</f>
        <v>18</v>
      </c>
      <c r="F4" s="2">
        <f t="shared" si="2"/>
        <v>21.419999999999998</v>
      </c>
    </row>
    <row r="5" spans="1:6">
      <c r="A5">
        <f t="shared" si="0"/>
        <v>25</v>
      </c>
      <c r="B5" s="1">
        <f t="shared" si="1"/>
        <v>16</v>
      </c>
      <c r="C5" s="5">
        <v>20</v>
      </c>
      <c r="D5" s="5">
        <v>30</v>
      </c>
      <c r="E5" s="1">
        <f t="shared" si="3"/>
        <v>26</v>
      </c>
      <c r="F5" s="2">
        <f t="shared" si="2"/>
        <v>30.939999999999998</v>
      </c>
    </row>
    <row r="6" spans="1:6">
      <c r="A6">
        <f t="shared" si="0"/>
        <v>25</v>
      </c>
      <c r="B6" s="1">
        <f t="shared" si="1"/>
        <v>20</v>
      </c>
      <c r="C6" s="5">
        <v>25</v>
      </c>
      <c r="D6" s="5">
        <v>40</v>
      </c>
      <c r="E6" s="1">
        <f t="shared" si="3"/>
        <v>35</v>
      </c>
      <c r="F6" s="2">
        <f t="shared" si="2"/>
        <v>41.65</v>
      </c>
    </row>
    <row r="7" spans="1:6">
      <c r="A7">
        <f t="shared" si="0"/>
        <v>25</v>
      </c>
      <c r="B7" s="1">
        <f t="shared" si="1"/>
        <v>24</v>
      </c>
      <c r="C7" s="5">
        <v>30</v>
      </c>
      <c r="D7" s="5">
        <v>50</v>
      </c>
      <c r="E7" s="1">
        <f t="shared" si="3"/>
        <v>45</v>
      </c>
      <c r="F7" s="2">
        <f t="shared" si="2"/>
        <v>53.55</v>
      </c>
    </row>
    <row r="8" spans="1:6">
      <c r="A8">
        <f t="shared" si="0"/>
        <v>25</v>
      </c>
      <c r="B8" s="1">
        <f t="shared" si="1"/>
        <v>28</v>
      </c>
      <c r="C8" s="5">
        <v>35</v>
      </c>
      <c r="D8" s="5">
        <v>60</v>
      </c>
      <c r="E8" s="1">
        <f t="shared" si="3"/>
        <v>56</v>
      </c>
      <c r="F8" s="2">
        <f t="shared" si="2"/>
        <v>66.64</v>
      </c>
    </row>
    <row r="9" spans="1:6">
      <c r="A9">
        <f t="shared" si="0"/>
        <v>25</v>
      </c>
      <c r="B9" s="1">
        <f t="shared" si="1"/>
        <v>32</v>
      </c>
      <c r="C9" s="5">
        <v>40</v>
      </c>
      <c r="D9" s="5">
        <v>70</v>
      </c>
      <c r="E9" s="1">
        <f t="shared" si="3"/>
        <v>68</v>
      </c>
      <c r="F9" s="2">
        <f t="shared" si="2"/>
        <v>80.92</v>
      </c>
    </row>
    <row r="10" spans="1:6">
      <c r="A10">
        <f t="shared" si="0"/>
        <v>25</v>
      </c>
      <c r="B10" s="1">
        <f t="shared" si="1"/>
        <v>40</v>
      </c>
      <c r="C10" s="5">
        <v>50</v>
      </c>
      <c r="D10" s="5">
        <v>80</v>
      </c>
      <c r="E10" s="1">
        <f t="shared" si="3"/>
        <v>90</v>
      </c>
      <c r="F10" s="2">
        <f t="shared" si="2"/>
        <v>107.1</v>
      </c>
    </row>
    <row r="11" spans="1:6">
      <c r="A11">
        <f t="shared" si="0"/>
        <v>25</v>
      </c>
      <c r="B11" s="1">
        <f t="shared" si="1"/>
        <v>48</v>
      </c>
      <c r="C11" s="5">
        <v>60</v>
      </c>
      <c r="D11" s="5">
        <v>90</v>
      </c>
      <c r="E11" s="1">
        <f t="shared" si="3"/>
        <v>114</v>
      </c>
      <c r="F11" s="2">
        <f t="shared" si="2"/>
        <v>135.66</v>
      </c>
    </row>
    <row r="12" spans="1:6">
      <c r="A12">
        <f t="shared" si="0"/>
        <v>25</v>
      </c>
      <c r="B12" s="1">
        <f t="shared" si="1"/>
        <v>64</v>
      </c>
      <c r="C12" s="5">
        <v>80</v>
      </c>
      <c r="D12" s="5">
        <v>100</v>
      </c>
      <c r="E12" s="1">
        <f t="shared" si="3"/>
        <v>160</v>
      </c>
      <c r="F12" s="2">
        <f t="shared" si="2"/>
        <v>190.39999999999998</v>
      </c>
    </row>
    <row r="13" spans="1:6">
      <c r="A13">
        <f t="shared" si="0"/>
        <v>25</v>
      </c>
      <c r="B13" s="1">
        <f t="shared" si="1"/>
        <v>80</v>
      </c>
      <c r="C13" s="5">
        <v>100</v>
      </c>
      <c r="D13" s="5">
        <v>100</v>
      </c>
      <c r="E13" s="1">
        <f t="shared" si="3"/>
        <v>200</v>
      </c>
      <c r="F13" s="2">
        <f t="shared" si="2"/>
        <v>238</v>
      </c>
    </row>
    <row r="14" spans="1:6">
      <c r="A14">
        <f t="shared" si="0"/>
        <v>25</v>
      </c>
      <c r="B14" s="1">
        <f t="shared" si="1"/>
        <v>120</v>
      </c>
      <c r="C14" s="5">
        <v>150</v>
      </c>
      <c r="D14" s="5">
        <v>100</v>
      </c>
      <c r="E14" s="1">
        <f t="shared" si="3"/>
        <v>300</v>
      </c>
      <c r="F14" s="2">
        <f t="shared" si="2"/>
        <v>357</v>
      </c>
    </row>
    <row r="15" spans="1:6">
      <c r="A15">
        <f t="shared" si="0"/>
        <v>25</v>
      </c>
      <c r="B15" s="1">
        <f t="shared" si="1"/>
        <v>160</v>
      </c>
      <c r="C15" s="5">
        <v>200</v>
      </c>
      <c r="D15" s="5">
        <v>100</v>
      </c>
      <c r="E15" s="1">
        <f t="shared" si="3"/>
        <v>400</v>
      </c>
      <c r="F15" s="2">
        <f t="shared" si="2"/>
        <v>476</v>
      </c>
    </row>
    <row r="16" spans="1:6">
      <c r="A16">
        <f t="shared" si="0"/>
        <v>25</v>
      </c>
      <c r="B16" s="1">
        <f t="shared" si="1"/>
        <v>200</v>
      </c>
      <c r="C16" s="5">
        <v>250</v>
      </c>
      <c r="D16" s="5">
        <v>100</v>
      </c>
      <c r="E16" s="1">
        <f t="shared" si="3"/>
        <v>500</v>
      </c>
      <c r="F16" s="2">
        <f t="shared" si="2"/>
        <v>595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Markus Ulrich</dc:creator>
  <cp:lastModifiedBy>Markus Ulrich</cp:lastModifiedBy>
  <dcterms:created xsi:type="dcterms:W3CDTF">2026-01-15T17:13:40Z</dcterms:created>
  <dcterms:modified xsi:type="dcterms:W3CDTF">2026-01-15T17:24:18Z</dcterms:modified>
</cp:coreProperties>
</file>